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ja\Downloads\"/>
    </mc:Choice>
  </mc:AlternateContent>
  <xr:revisionPtr revIDLastSave="0" documentId="13_ncr:1_{E857D28A-713B-4433-9186-FAFE9BD42F6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ther Go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C21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H20" i="1" s="1"/>
  <c r="G17" i="1"/>
  <c r="G20" i="1" s="1"/>
  <c r="F17" i="1"/>
  <c r="F20" i="1" s="1"/>
  <c r="E17" i="1"/>
  <c r="E20" i="1" s="1"/>
  <c r="D17" i="1"/>
  <c r="D20" i="1" s="1"/>
  <c r="C17" i="1"/>
  <c r="C20" i="1" s="1"/>
  <c r="H10" i="1"/>
  <c r="H22" i="1" s="1"/>
  <c r="G10" i="1"/>
  <c r="G22" i="1" s="1"/>
  <c r="F10" i="1"/>
  <c r="F22" i="1" s="1"/>
  <c r="E10" i="1"/>
  <c r="E22" i="1" s="1"/>
  <c r="D10" i="1"/>
  <c r="D22" i="1" s="1"/>
  <c r="C10" i="1"/>
  <c r="C22" i="1" s="1"/>
</calcChain>
</file>

<file path=xl/sharedStrings.xml><?xml version="1.0" encoding="utf-8"?>
<sst xmlns="http://schemas.openxmlformats.org/spreadsheetml/2006/main" count="25" uniqueCount="25">
  <si>
    <t>Fill in the yellow cells for each goal. Values in black are calculated automatically.</t>
  </si>
  <si>
    <t>Other Goals</t>
  </si>
  <si>
    <t>Mention the Name of the Goal</t>
  </si>
  <si>
    <t>Dream Vacation</t>
  </si>
  <si>
    <t>Enter name of the goal for your reference</t>
  </si>
  <si>
    <t>Europe Trip</t>
  </si>
  <si>
    <t>Years to goal (has to be before retirement)*</t>
  </si>
  <si>
    <t>Present cost (₹)</t>
  </si>
  <si>
    <t>Inflation (%)</t>
  </si>
  <si>
    <t>Future Cost (₹)</t>
  </si>
  <si>
    <t>Amt invested so far in equity instrument (₹)</t>
  </si>
  <si>
    <t>Amt invested so far in tax-free fixed income instr. (₹)</t>
  </si>
  <si>
    <t>Amt invested so far in taxable fixed income instr. (₹)</t>
  </si>
  <si>
    <t>Post-tax return from equity instruments expected (%)</t>
  </si>
  <si>
    <t>Return from tax-free fixed income instr. expected (%)</t>
  </si>
  <si>
    <t>Post-tax return from taxable fixed income expected (%)</t>
  </si>
  <si>
    <t>Equity allocation (%)</t>
  </si>
  <si>
    <t>Tax-free fixed income (%)</t>
  </si>
  <si>
    <t>Taxable fixed income (%)</t>
  </si>
  <si>
    <t>Net rate of return (post-tax) (%)</t>
  </si>
  <si>
    <t>Future value of curr. Inv. (₹)</t>
  </si>
  <si>
    <t>Net Future Cost (₹)</t>
  </si>
  <si>
    <t>Legend: Yellow cells = your inputs (blue text). Light purple cells = auto-calculated (do not edit).</t>
  </si>
  <si>
    <t>*Assumption: 'Years to goal' must be less than years to retirement, per SEBI Financial Planning framework.</t>
  </si>
  <si>
    <t xml:space="preserve"> Other Financial Goals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</si>
</sst>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;&quot;(₹&quot;#,##0\);\-"/>
    <numFmt numFmtId="165" formatCode="0.0%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10"/>
      <color rgb="FF5B1A6E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i/>
      <sz val="9"/>
      <color rgb="FF5B1A6E"/>
      <name val="Arial"/>
      <charset val="1"/>
    </font>
    <font>
      <i/>
      <sz val="9"/>
      <color rgb="FF80808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5B1A6E"/>
        <bgColor rgb="FF800080"/>
      </patternFill>
    </fill>
    <fill>
      <patternFill patternType="solid">
        <fgColor rgb="FFF3E9F7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9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F3E9F7"/>
      <rgbColor rgb="FF5B1A6E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0" sqref="F10"/>
    </sheetView>
  </sheetViews>
  <sheetFormatPr defaultColWidth="8.6640625" defaultRowHeight="14.4" x14ac:dyDescent="0.3"/>
  <cols>
    <col min="1" max="1" width="3" customWidth="1"/>
    <col min="2" max="2" width="46" customWidth="1"/>
    <col min="3" max="8" width="18" customWidth="1"/>
  </cols>
  <sheetData>
    <row r="1" spans="1:8" ht="27.75" customHeight="1" x14ac:dyDescent="0.3">
      <c r="A1" s="4" t="s">
        <v>24</v>
      </c>
      <c r="B1" s="4"/>
      <c r="C1" s="4"/>
      <c r="D1" s="4"/>
      <c r="E1" s="4"/>
      <c r="F1" s="4"/>
      <c r="G1" s="4"/>
      <c r="H1" s="4"/>
    </row>
    <row r="2" spans="1:8" ht="18" customHeight="1" x14ac:dyDescent="0.3">
      <c r="A2" s="3" t="s">
        <v>0</v>
      </c>
      <c r="B2" s="3"/>
      <c r="C2" s="3"/>
      <c r="D2" s="3"/>
      <c r="E2" s="3"/>
      <c r="F2" s="3"/>
      <c r="G2" s="3"/>
      <c r="H2" s="3"/>
    </row>
    <row r="4" spans="1:8" ht="19.5" customHeight="1" x14ac:dyDescent="0.3">
      <c r="B4" s="5" t="s">
        <v>1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</row>
    <row r="5" spans="1:8" ht="30" customHeight="1" x14ac:dyDescent="0.3">
      <c r="B5" s="7" t="s">
        <v>2</v>
      </c>
      <c r="C5" s="8" t="s">
        <v>3</v>
      </c>
      <c r="D5" s="8"/>
      <c r="E5" s="8"/>
      <c r="F5" s="8"/>
      <c r="G5" s="8"/>
      <c r="H5" s="8"/>
    </row>
    <row r="6" spans="1:8" ht="30" customHeight="1" x14ac:dyDescent="0.3">
      <c r="B6" s="7" t="s">
        <v>4</v>
      </c>
      <c r="C6" s="8" t="s">
        <v>5</v>
      </c>
      <c r="D6" s="8"/>
      <c r="E6" s="8"/>
      <c r="F6" s="8"/>
      <c r="G6" s="8"/>
      <c r="H6" s="8"/>
    </row>
    <row r="7" spans="1:8" ht="30" customHeight="1" x14ac:dyDescent="0.3">
      <c r="B7" s="7" t="s">
        <v>6</v>
      </c>
      <c r="C7" s="9">
        <v>5</v>
      </c>
      <c r="D7" s="9"/>
      <c r="E7" s="9"/>
      <c r="F7" s="9"/>
      <c r="G7" s="9"/>
      <c r="H7" s="9"/>
    </row>
    <row r="8" spans="1:8" ht="30" customHeight="1" x14ac:dyDescent="0.3">
      <c r="B8" s="7" t="s">
        <v>7</v>
      </c>
      <c r="C8" s="10">
        <v>800000</v>
      </c>
      <c r="D8" s="10"/>
      <c r="E8" s="10"/>
      <c r="F8" s="10"/>
      <c r="G8" s="10"/>
      <c r="H8" s="10"/>
    </row>
    <row r="9" spans="1:8" ht="30" customHeight="1" x14ac:dyDescent="0.3">
      <c r="B9" s="7" t="s">
        <v>8</v>
      </c>
      <c r="C9" s="11">
        <v>0.06</v>
      </c>
      <c r="D9" s="11"/>
      <c r="E9" s="11"/>
      <c r="F9" s="11"/>
      <c r="G9" s="11"/>
      <c r="H9" s="11"/>
    </row>
    <row r="10" spans="1:8" ht="30" customHeight="1" x14ac:dyDescent="0.3">
      <c r="B10" s="12" t="s">
        <v>9</v>
      </c>
      <c r="C10" s="13">
        <f t="shared" ref="C10:H10" si="0">IF(C7="","",C8*(1+C9)^C7)</f>
        <v>1070580.4620800004</v>
      </c>
      <c r="D10" s="13" t="str">
        <f t="shared" si="0"/>
        <v/>
      </c>
      <c r="E10" s="13" t="str">
        <f t="shared" si="0"/>
        <v/>
      </c>
      <c r="F10" s="13" t="str">
        <f t="shared" si="0"/>
        <v/>
      </c>
      <c r="G10" s="13" t="str">
        <f t="shared" si="0"/>
        <v/>
      </c>
      <c r="H10" s="13" t="str">
        <f t="shared" si="0"/>
        <v/>
      </c>
    </row>
    <row r="11" spans="1:8" ht="30" customHeight="1" x14ac:dyDescent="0.3">
      <c r="B11" s="7" t="s">
        <v>10</v>
      </c>
      <c r="C11" s="10">
        <v>100000</v>
      </c>
      <c r="D11" s="10"/>
      <c r="E11" s="10"/>
      <c r="F11" s="10"/>
      <c r="G11" s="10"/>
      <c r="H11" s="10"/>
    </row>
    <row r="12" spans="1:8" ht="30" customHeight="1" x14ac:dyDescent="0.3">
      <c r="B12" s="7" t="s">
        <v>11</v>
      </c>
      <c r="C12" s="10">
        <v>50000</v>
      </c>
      <c r="D12" s="10"/>
      <c r="E12" s="10"/>
      <c r="F12" s="10"/>
      <c r="G12" s="10"/>
      <c r="H12" s="10"/>
    </row>
    <row r="13" spans="1:8" ht="30" customHeight="1" x14ac:dyDescent="0.3">
      <c r="B13" s="7" t="s">
        <v>12</v>
      </c>
      <c r="C13" s="10">
        <v>30000</v>
      </c>
      <c r="D13" s="10"/>
      <c r="E13" s="10"/>
      <c r="F13" s="10"/>
      <c r="G13" s="10"/>
      <c r="H13" s="10"/>
    </row>
    <row r="14" spans="1:8" ht="30" customHeight="1" x14ac:dyDescent="0.3">
      <c r="B14" s="7" t="s">
        <v>13</v>
      </c>
      <c r="C14" s="11">
        <v>0.1</v>
      </c>
      <c r="D14" s="11"/>
      <c r="E14" s="11"/>
      <c r="F14" s="11"/>
      <c r="G14" s="11"/>
      <c r="H14" s="11"/>
    </row>
    <row r="15" spans="1:8" ht="30" customHeight="1" x14ac:dyDescent="0.3">
      <c r="B15" s="7" t="s">
        <v>14</v>
      </c>
      <c r="C15" s="11">
        <v>0.06</v>
      </c>
      <c r="D15" s="11"/>
      <c r="E15" s="11"/>
      <c r="F15" s="11"/>
      <c r="G15" s="11"/>
      <c r="H15" s="11"/>
    </row>
    <row r="16" spans="1:8" ht="30" customHeight="1" x14ac:dyDescent="0.3">
      <c r="B16" s="7" t="s">
        <v>15</v>
      </c>
      <c r="C16" s="11">
        <v>5.5E-2</v>
      </c>
      <c r="D16" s="11"/>
      <c r="E16" s="11"/>
      <c r="F16" s="11"/>
      <c r="G16" s="11"/>
      <c r="H16" s="11"/>
    </row>
    <row r="17" spans="1:8" ht="30" customHeight="1" x14ac:dyDescent="0.3">
      <c r="B17" s="12" t="s">
        <v>16</v>
      </c>
      <c r="C17" s="14">
        <f t="shared" ref="C17:H17" si="1">IFERROR(C11/SUM(C11,C12,C13),0)</f>
        <v>0.55555555555555558</v>
      </c>
      <c r="D17" s="14">
        <f t="shared" si="1"/>
        <v>0</v>
      </c>
      <c r="E17" s="14">
        <f t="shared" si="1"/>
        <v>0</v>
      </c>
      <c r="F17" s="14">
        <f t="shared" si="1"/>
        <v>0</v>
      </c>
      <c r="G17" s="14">
        <f t="shared" si="1"/>
        <v>0</v>
      </c>
      <c r="H17" s="14">
        <f t="shared" si="1"/>
        <v>0</v>
      </c>
    </row>
    <row r="18" spans="1:8" ht="30" customHeight="1" x14ac:dyDescent="0.3">
      <c r="B18" s="12" t="s">
        <v>17</v>
      </c>
      <c r="C18" s="14">
        <f t="shared" ref="C18:H18" si="2">IFERROR(C12/SUM(C11,C12,C13),0)</f>
        <v>0.27777777777777779</v>
      </c>
      <c r="D18" s="14">
        <f t="shared" si="2"/>
        <v>0</v>
      </c>
      <c r="E18" s="14">
        <f t="shared" si="2"/>
        <v>0</v>
      </c>
      <c r="F18" s="14">
        <f t="shared" si="2"/>
        <v>0</v>
      </c>
      <c r="G18" s="14">
        <f t="shared" si="2"/>
        <v>0</v>
      </c>
      <c r="H18" s="14">
        <f t="shared" si="2"/>
        <v>0</v>
      </c>
    </row>
    <row r="19" spans="1:8" ht="30" customHeight="1" x14ac:dyDescent="0.3">
      <c r="B19" s="12" t="s">
        <v>18</v>
      </c>
      <c r="C19" s="14">
        <f t="shared" ref="C19:H19" si="3">IFERROR(C13/SUM(C11,C12,C13),0)</f>
        <v>0.16666666666666666</v>
      </c>
      <c r="D19" s="14">
        <f t="shared" si="3"/>
        <v>0</v>
      </c>
      <c r="E19" s="14">
        <f t="shared" si="3"/>
        <v>0</v>
      </c>
      <c r="F19" s="14">
        <f t="shared" si="3"/>
        <v>0</v>
      </c>
      <c r="G19" s="14">
        <f t="shared" si="3"/>
        <v>0</v>
      </c>
      <c r="H19" s="14">
        <f t="shared" si="3"/>
        <v>0</v>
      </c>
    </row>
    <row r="20" spans="1:8" ht="30" customHeight="1" x14ac:dyDescent="0.3">
      <c r="B20" s="12" t="s">
        <v>19</v>
      </c>
      <c r="C20" s="14">
        <f t="shared" ref="C20:H20" si="4">(C17*C14)+(C18*C15)+(C19*C16)</f>
        <v>8.1388888888888899E-2</v>
      </c>
      <c r="D20" s="14">
        <f t="shared" si="4"/>
        <v>0</v>
      </c>
      <c r="E20" s="14">
        <f t="shared" si="4"/>
        <v>0</v>
      </c>
      <c r="F20" s="14">
        <f t="shared" si="4"/>
        <v>0</v>
      </c>
      <c r="G20" s="14">
        <f t="shared" si="4"/>
        <v>0</v>
      </c>
      <c r="H20" s="14">
        <f t="shared" si="4"/>
        <v>0</v>
      </c>
    </row>
    <row r="21" spans="1:8" ht="30" customHeight="1" x14ac:dyDescent="0.3">
      <c r="B21" s="12" t="s">
        <v>20</v>
      </c>
      <c r="C21" s="13">
        <f t="shared" ref="C21:H21" si="5">(C11*(1+C14)^C7)+(C12*(1+C15)^C7)+(C13*(1+C16)^C7)</f>
        <v>267171.07907228131</v>
      </c>
      <c r="D21" s="13">
        <f t="shared" si="5"/>
        <v>0</v>
      </c>
      <c r="E21" s="13">
        <f t="shared" si="5"/>
        <v>0</v>
      </c>
      <c r="F21" s="13">
        <f t="shared" si="5"/>
        <v>0</v>
      </c>
      <c r="G21" s="13">
        <f t="shared" si="5"/>
        <v>0</v>
      </c>
      <c r="H21" s="13">
        <f t="shared" si="5"/>
        <v>0</v>
      </c>
    </row>
    <row r="22" spans="1:8" ht="30" customHeight="1" x14ac:dyDescent="0.3">
      <c r="B22" s="12" t="s">
        <v>21</v>
      </c>
      <c r="C22" s="13">
        <f t="shared" ref="C22:H22" si="6">IF(C10="","",C10-C21)</f>
        <v>803409.38300771918</v>
      </c>
      <c r="D22" s="13" t="str">
        <f t="shared" si="6"/>
        <v/>
      </c>
      <c r="E22" s="13" t="str">
        <f t="shared" si="6"/>
        <v/>
      </c>
      <c r="F22" s="13" t="str">
        <f t="shared" si="6"/>
        <v/>
      </c>
      <c r="G22" s="13" t="str">
        <f t="shared" si="6"/>
        <v/>
      </c>
      <c r="H22" s="13" t="str">
        <f t="shared" si="6"/>
        <v/>
      </c>
    </row>
    <row r="25" spans="1:8" x14ac:dyDescent="0.3">
      <c r="A25" s="2" t="s">
        <v>22</v>
      </c>
      <c r="B25" s="2"/>
      <c r="C25" s="2"/>
      <c r="D25" s="2"/>
      <c r="E25" s="2"/>
      <c r="F25" s="2"/>
      <c r="G25" s="2"/>
      <c r="H25" s="2"/>
    </row>
    <row r="26" spans="1:8" x14ac:dyDescent="0.3">
      <c r="A26" s="1" t="s">
        <v>23</v>
      </c>
      <c r="B26" s="1"/>
      <c r="C26" s="1"/>
      <c r="D26" s="1"/>
      <c r="E26" s="1"/>
      <c r="F26" s="1"/>
      <c r="G26" s="1"/>
      <c r="H26" s="1"/>
    </row>
  </sheetData>
  <mergeCells count="4">
    <mergeCell ref="A1:H1"/>
    <mergeCell ref="A2:H2"/>
    <mergeCell ref="A25:H25"/>
    <mergeCell ref="A26:H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Goals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sanjay k</cp:lastModifiedBy>
  <cp:revision>0</cp:revision>
  <dcterms:created xsi:type="dcterms:W3CDTF">2026-08-22T07:52:26Z</dcterms:created>
  <dcterms:modified xsi:type="dcterms:W3CDTF">2026-09-11T06:58:46Z</dcterms:modified>
  <dc:language>en-US</dc:language>
</cp:coreProperties>
</file>